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6"/>
  <workbookPr defaultThemeVersion="166925"/>
  <mc:AlternateContent xmlns:mc="http://schemas.openxmlformats.org/markup-compatibility/2006">
    <mc:Choice Requires="x15">
      <x15ac:absPath xmlns:x15ac="http://schemas.microsoft.com/office/spreadsheetml/2010/11/ac" url="T:\Commun\Service Financier\MARCHES - PATRIMOINE\2025-001 Travaux B44\AF23015_DCE_RENDU\PIECES ECRITES\CDPGF\"/>
    </mc:Choice>
  </mc:AlternateContent>
  <xr:revisionPtr revIDLastSave="0" documentId="13_ncr:1_{24FCBAF4-9731-4192-A494-B15585873841}" xr6:coauthVersionLast="36" xr6:coauthVersionMax="47" xr10:uidLastSave="{00000000-0000-0000-0000-000000000000}"/>
  <bookViews>
    <workbookView xWindow="615" yWindow="2445" windowWidth="21600" windowHeight="11295" xr2:uid="{65EEF658-B04C-45E6-BA8B-E22A4B333459}"/>
  </bookViews>
  <sheets>
    <sheet name="LOT 04 FAC" sheetId="1" r:id="rId1"/>
  </sheets>
  <definedNames>
    <definedName name="_xlnm.Print_Titles" localSheetId="0">'LOT 04 FAC'!$8:$9</definedName>
    <definedName name="_xlnm.Print_Area" localSheetId="0">'LOT 04 FAC'!$A$1:$I$79</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20" i="1" l="1"/>
  <c r="I21" i="1"/>
  <c r="I22" i="1"/>
  <c r="I23" i="1"/>
  <c r="I24" i="1"/>
  <c r="I25" i="1"/>
  <c r="I26" i="1"/>
  <c r="I27" i="1"/>
  <c r="I28" i="1"/>
  <c r="I29" i="1"/>
  <c r="I30" i="1"/>
  <c r="I31" i="1"/>
  <c r="I33" i="1"/>
  <c r="I34" i="1"/>
  <c r="I35" i="1"/>
  <c r="I36" i="1"/>
  <c r="I37" i="1"/>
  <c r="I38" i="1"/>
  <c r="I39" i="1"/>
  <c r="I41" i="1"/>
  <c r="I42" i="1"/>
  <c r="I43" i="1"/>
  <c r="I44" i="1"/>
  <c r="I45" i="1"/>
  <c r="I46" i="1"/>
  <c r="I47" i="1"/>
  <c r="I48" i="1"/>
  <c r="I49" i="1"/>
  <c r="I50" i="1"/>
  <c r="I51" i="1"/>
  <c r="I52" i="1"/>
  <c r="I53" i="1"/>
  <c r="I54" i="1"/>
  <c r="I55" i="1"/>
  <c r="I56" i="1"/>
  <c r="I57" i="1"/>
  <c r="I58" i="1"/>
  <c r="I59" i="1"/>
  <c r="I60" i="1"/>
  <c r="I61" i="1"/>
  <c r="I62" i="1"/>
  <c r="I63" i="1"/>
  <c r="I64" i="1"/>
  <c r="I65" i="1"/>
  <c r="I66" i="1"/>
  <c r="I67" i="1"/>
  <c r="I68" i="1"/>
  <c r="I69" i="1"/>
  <c r="I70" i="1"/>
  <c r="I71" i="1"/>
  <c r="I72" i="1"/>
  <c r="I73" i="1"/>
  <c r="I74" i="1"/>
  <c r="I77" i="1"/>
  <c r="I78" i="1" s="1"/>
  <c r="I79" i="1" s="1"/>
</calcChain>
</file>

<file path=xl/sharedStrings.xml><?xml version="1.0" encoding="utf-8"?>
<sst xmlns="http://schemas.openxmlformats.org/spreadsheetml/2006/main" count="117" uniqueCount="75">
  <si>
    <t>Total € TTC Base</t>
  </si>
  <si>
    <t>TVA 20,0%</t>
  </si>
  <si>
    <t>Total € HT Base</t>
  </si>
  <si>
    <t>m²</t>
  </si>
  <si>
    <t>Bardage métallique plan</t>
  </si>
  <si>
    <t>Ossature suspendue</t>
  </si>
  <si>
    <t>Isolation laine de roche en sous-face de dalle</t>
  </si>
  <si>
    <t>Bardage en sous-face</t>
  </si>
  <si>
    <t>4.4.7</t>
  </si>
  <si>
    <t>ml</t>
  </si>
  <si>
    <t>Modénature horizontale compris raidisseurs</t>
  </si>
  <si>
    <t>Modénature verticale compris raidisseurs</t>
  </si>
  <si>
    <t>Trame métallique rapportée</t>
  </si>
  <si>
    <t>4.4.6</t>
  </si>
  <si>
    <t>Couvertine</t>
  </si>
  <si>
    <t>Profil d'angle saillant</t>
  </si>
  <si>
    <t>Habillage des tableaux de la porte</t>
  </si>
  <si>
    <t>Bavette rejet d'eau en linteau de la porte</t>
  </si>
  <si>
    <t>Bardage métallique plan compris ossature</t>
  </si>
  <si>
    <t>Isolation</t>
  </si>
  <si>
    <t>Profil de départ</t>
  </si>
  <si>
    <t>Bardage métallique plan : pose sur voile béton</t>
  </si>
  <si>
    <t>4.4.5</t>
  </si>
  <si>
    <t>Bavettes sur appuis des baies</t>
  </si>
  <si>
    <t>Habillage des tableaux des baies</t>
  </si>
  <si>
    <t>Bavette rejet d'eau en linteau des baies</t>
  </si>
  <si>
    <t>Contre-lattage</t>
  </si>
  <si>
    <t>Bardage métallique plan : pose sur FOB</t>
  </si>
  <si>
    <t>4.4.4</t>
  </si>
  <si>
    <t>forf</t>
  </si>
  <si>
    <t>Plus-value pour élément de façade fusible</t>
  </si>
  <si>
    <t>Plus-value pour surlargeur et isolation au droit des baies RDC</t>
  </si>
  <si>
    <t>Profil de départ au niveau RDC</t>
  </si>
  <si>
    <t>Bavettes sur appuis des grilles</t>
  </si>
  <si>
    <t>Bavette rejet d'eau en linteau des grilles</t>
  </si>
  <si>
    <t>Air Neuf local CTA Labos 2</t>
  </si>
  <si>
    <t>Air Neuf local CTA Labos 1</t>
  </si>
  <si>
    <t>NIVEAU R+1</t>
  </si>
  <si>
    <t>Rejet ventilation local chaudière</t>
  </si>
  <si>
    <t>Rejet ventilation sous station</t>
  </si>
  <si>
    <t>Air Neuf désenfumage Est</t>
  </si>
  <si>
    <t>Air Neuf CTA labos 3</t>
  </si>
  <si>
    <t>Rejet ventilation local air comprimé</t>
  </si>
  <si>
    <t>Air Neuf désenfumage Ouest</t>
  </si>
  <si>
    <t>Rejet ventilation TGBT</t>
  </si>
  <si>
    <t>NIVEAU RDC</t>
  </si>
  <si>
    <t>Plus-value pour bardage perforé compris plenum</t>
  </si>
  <si>
    <t>Bardage métallique ondulé</t>
  </si>
  <si>
    <t>4.4.3</t>
  </si>
  <si>
    <t>Moyens de levage</t>
  </si>
  <si>
    <t>Echafaudage</t>
  </si>
  <si>
    <t>Travaux préparatoires</t>
  </si>
  <si>
    <t>4.4.2</t>
  </si>
  <si>
    <t>Réalisation d'un prototype</t>
  </si>
  <si>
    <t>Suivant CCTP</t>
  </si>
  <si>
    <t>Etudes d'exécution</t>
  </si>
  <si>
    <t>4.4.1</t>
  </si>
  <si>
    <t>DESCRIPTION DES OUVRAGES - Tranche ferme</t>
  </si>
  <si>
    <t>L'Entreprise est donc tenue de métrer les quantités et de s'engager sur un prix global et forfaitaire.</t>
  </si>
  <si>
    <t>Le présent C.D.P.G.F. n'est pas limitatif et il devra être, le cas
 échéant, complété par l'Entreprise, compte tenu de l'étude 
réalisée et de l'appréciation qui lui est laissée pour définir les
 travaux qui lui incombent.</t>
  </si>
  <si>
    <t>L'Entreprise est tenue de vérifier qu'aucune omission ou erreur 
ne subsiste dans l'énumération des ouvrages du descriptif et du 
C.D.P.G.F., pour mener à leur terme les travaux faisant l'objet de la présente étude.</t>
  </si>
  <si>
    <t>Le prix en regard de chaque article, s'entend pour une prestation terminée, comprenant toutes les sujétions de fourniture et de mise en oeuvre inhérentes à celles-ci.</t>
  </si>
  <si>
    <t>L'Entreprise est tenue de vérifier dans le Cadre de Décomposition du Prix Global et Forfaitaire (C.D.P.G.F.), en regard de chaque article, la quantité et le prix unitaire.</t>
  </si>
  <si>
    <t>L'Entreprise devra se reporter aux Articles du C.C.T.P. 
pour obtenir une définition complète de la prestation.</t>
  </si>
  <si>
    <t>P. Total H.T</t>
  </si>
  <si>
    <t>P. Unit. H.T</t>
  </si>
  <si>
    <t>Quantité</t>
  </si>
  <si>
    <t>Unité</t>
  </si>
  <si>
    <t>Description des ouvrages</t>
  </si>
  <si>
    <t>Ref.</t>
  </si>
  <si>
    <t>Façades</t>
  </si>
  <si>
    <t>LOT 04</t>
  </si>
  <si>
    <t>Marché 2025-001-Travaux de la Halle de Transfert Technologique-B44</t>
  </si>
  <si>
    <t xml:space="preserve">INSA B44 DPGF phase DCE </t>
  </si>
  <si>
    <t>Prorata 1,5%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</si>
</sst>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 _F"/>
    <numFmt numFmtId="165" formatCode="_-* #,##0.00\ _F_-;\-* #,##0.00\ _F_-;_-* &quot;-&quot;??\ _F_-;_-@_-"/>
    <numFmt numFmtId="166" formatCode="\ @"/>
  </numFmts>
  <fonts count="18">
    <font>
      <sz val="8"/>
      <name val="Arial"/>
      <family val="2"/>
    </font>
    <font>
      <sz val="8"/>
      <name val="Arial"/>
      <family val="2"/>
    </font>
    <font>
      <b/>
      <sz val="9"/>
      <name val="Arial"/>
      <family val="2"/>
    </font>
    <font>
      <sz val="9"/>
      <name val="Arial Narrow"/>
      <family val="2"/>
    </font>
    <font>
      <b/>
      <sz val="8"/>
      <name val="Arial"/>
      <family val="2"/>
    </font>
    <font>
      <b/>
      <sz val="8"/>
      <color indexed="12"/>
      <name val="Arial"/>
      <family val="2"/>
    </font>
    <font>
      <sz val="8"/>
      <name val="Arial Narrow"/>
      <family val="2"/>
    </font>
    <font>
      <b/>
      <sz val="10"/>
      <name val="Arial"/>
      <family val="2"/>
    </font>
    <font>
      <b/>
      <sz val="9"/>
      <name val="Arial Narrow"/>
      <family val="2"/>
    </font>
    <font>
      <b/>
      <i/>
      <sz val="12"/>
      <name val="Arial"/>
      <family val="2"/>
    </font>
    <font>
      <b/>
      <sz val="9"/>
      <name val="Antique Oakland"/>
      <family val="2"/>
    </font>
    <font>
      <b/>
      <sz val="24"/>
      <name val="Antique Oakland"/>
      <family val="2"/>
    </font>
    <font>
      <b/>
      <sz val="11"/>
      <name val="Antique Oakland"/>
      <family val="2"/>
    </font>
    <font>
      <b/>
      <sz val="28"/>
      <name val="Arial"/>
      <family val="2"/>
    </font>
    <font>
      <sz val="8"/>
      <name val="Antique Oakland"/>
      <family val="2"/>
    </font>
    <font>
      <b/>
      <sz val="9"/>
      <name val="Antique Oakland"/>
    </font>
    <font>
      <b/>
      <sz val="16"/>
      <name val="Antique Oakland"/>
      <family val="2"/>
    </font>
    <font>
      <b/>
      <sz val="8"/>
      <name val="Antique Oakland"/>
    </font>
  </fonts>
  <fills count="3">
    <fill>
      <patternFill patternType="none"/>
    </fill>
    <fill>
      <patternFill patternType="gray125"/>
    </fill>
    <fill>
      <patternFill patternType="solid">
        <fgColor indexed="22"/>
        <bgColor indexed="64"/>
      </patternFill>
    </fill>
  </fills>
  <borders count="18">
    <border>
      <left/>
      <right/>
      <top/>
      <bottom/>
      <diagonal/>
    </border>
    <border>
      <left style="hair">
        <color indexed="64"/>
      </left>
      <right style="hair">
        <color indexed="64"/>
      </right>
      <top/>
      <bottom/>
      <diagonal/>
    </border>
    <border>
      <left style="thin">
        <color indexed="64"/>
      </left>
      <right style="thin">
        <color indexed="64"/>
      </right>
      <top style="thin">
        <color indexed="64"/>
      </top>
      <bottom style="thin">
        <color indexed="64"/>
      </bottom>
      <diagonal/>
    </border>
    <border>
      <left/>
      <right/>
      <top style="hair">
        <color indexed="64"/>
      </top>
      <bottom style="hair">
        <color indexed="64"/>
      </bottom>
      <diagonal/>
    </border>
    <border>
      <left/>
      <right style="hair">
        <color indexed="64"/>
      </right>
      <top/>
      <bottom style="hair">
        <color indexed="64"/>
      </bottom>
      <diagonal/>
    </border>
    <border>
      <left/>
      <right/>
      <top/>
      <bottom style="hair">
        <color indexed="64"/>
      </bottom>
      <diagonal/>
    </border>
    <border>
      <left style="hair">
        <color indexed="64"/>
      </left>
      <right/>
      <top/>
      <bottom style="hair">
        <color indexed="64"/>
      </bottom>
      <diagonal/>
    </border>
    <border>
      <left/>
      <right style="hair">
        <color indexed="64"/>
      </right>
      <top/>
      <bottom/>
      <diagonal/>
    </border>
    <border>
      <left style="hair">
        <color indexed="64"/>
      </left>
      <right/>
      <top/>
      <bottom/>
      <diagonal/>
    </border>
    <border>
      <left/>
      <right style="hair">
        <color indexed="64"/>
      </right>
      <top style="hair">
        <color indexed="64"/>
      </top>
      <bottom/>
      <diagonal/>
    </border>
    <border>
      <left/>
      <right/>
      <top style="hair">
        <color indexed="64"/>
      </top>
      <bottom/>
      <diagonal/>
    </border>
    <border>
      <left style="hair">
        <color indexed="64"/>
      </left>
      <right/>
      <top style="hair">
        <color indexed="64"/>
      </top>
      <bottom/>
      <diagonal/>
    </border>
    <border>
      <left style="hair">
        <color indexed="64"/>
      </left>
      <right style="hair">
        <color indexed="64"/>
      </right>
      <top/>
      <bottom style="hair">
        <color indexed="64"/>
      </bottom>
      <diagonal/>
    </border>
    <border>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right/>
      <top style="thin">
        <color indexed="64"/>
      </top>
      <bottom/>
      <diagonal/>
    </border>
    <border>
      <left/>
      <right/>
      <top/>
      <bottom style="thin">
        <color indexed="64"/>
      </bottom>
      <diagonal/>
    </border>
  </borders>
  <cellStyleXfs count="11">
    <xf numFmtId="0" fontId="0" fillId="0" borderId="0">
      <alignment vertical="center"/>
    </xf>
    <xf numFmtId="164" fontId="2" fillId="0" borderId="1">
      <alignment vertical="center"/>
    </xf>
    <xf numFmtId="49" fontId="3" fillId="0" borderId="0">
      <alignment wrapText="1"/>
    </xf>
    <xf numFmtId="164" fontId="1" fillId="0" borderId="1"/>
    <xf numFmtId="164" fontId="1" fillId="0" borderId="1"/>
    <xf numFmtId="165" fontId="1" fillId="0" borderId="1"/>
    <xf numFmtId="0" fontId="1" fillId="0" borderId="1">
      <alignment horizontal="center"/>
    </xf>
    <xf numFmtId="49" fontId="1" fillId="0" borderId="0">
      <alignment vertical="top"/>
    </xf>
    <xf numFmtId="49" fontId="5" fillId="0" borderId="0">
      <alignment vertical="top"/>
    </xf>
    <xf numFmtId="166" fontId="2" fillId="0" borderId="0">
      <alignment vertical="center"/>
    </xf>
    <xf numFmtId="49" fontId="1" fillId="0" borderId="1">
      <alignment horizontal="left" vertical="top" indent="1"/>
    </xf>
  </cellStyleXfs>
  <cellXfs count="89">
    <xf numFmtId="0" fontId="0" fillId="0" borderId="0" xfId="0">
      <alignment vertical="center"/>
    </xf>
    <xf numFmtId="0" fontId="0" fillId="0" borderId="0" xfId="0" applyAlignment="1">
      <alignment horizontal="center" vertical="center"/>
    </xf>
    <xf numFmtId="164" fontId="2" fillId="0" borderId="2" xfId="1" applyBorder="1">
      <alignment vertical="center"/>
    </xf>
    <xf numFmtId="49" fontId="3" fillId="0" borderId="3" xfId="2" applyBorder="1" applyAlignment="1">
      <alignment horizontal="left" vertical="center" indent="1"/>
    </xf>
    <xf numFmtId="0" fontId="4" fillId="0" borderId="0" xfId="0" applyFont="1">
      <alignment vertical="center"/>
    </xf>
    <xf numFmtId="164" fontId="4" fillId="0" borderId="1" xfId="3" applyFont="1" applyAlignment="1">
      <alignment vertical="center"/>
    </xf>
    <xf numFmtId="164" fontId="1" fillId="0" borderId="1" xfId="4" applyAlignment="1">
      <alignment vertical="center"/>
    </xf>
    <xf numFmtId="165" fontId="1" fillId="0" borderId="1" xfId="5" applyAlignment="1">
      <alignment vertical="center"/>
    </xf>
    <xf numFmtId="0" fontId="1" fillId="0" borderId="1" xfId="6" applyAlignment="1">
      <alignment horizontal="center" vertical="center"/>
    </xf>
    <xf numFmtId="49" fontId="3" fillId="0" borderId="0" xfId="2" applyAlignment="1">
      <alignment vertical="top" wrapText="1"/>
    </xf>
    <xf numFmtId="49" fontId="2" fillId="0" borderId="0" xfId="7" applyFont="1">
      <alignment vertical="top"/>
    </xf>
    <xf numFmtId="49" fontId="4" fillId="0" borderId="0" xfId="8" applyFont="1">
      <alignment vertical="top"/>
    </xf>
    <xf numFmtId="166" fontId="2" fillId="0" borderId="0" xfId="9" applyAlignment="1">
      <alignment vertical="top"/>
    </xf>
    <xf numFmtId="49" fontId="1" fillId="0" borderId="1" xfId="10" applyAlignment="1">
      <alignment horizontal="center" vertical="center"/>
    </xf>
    <xf numFmtId="49" fontId="6" fillId="0" borderId="0" xfId="2" applyFont="1" applyAlignment="1">
      <alignment vertical="top" wrapText="1"/>
    </xf>
    <xf numFmtId="49" fontId="1" fillId="0" borderId="0" xfId="7">
      <alignment vertical="top"/>
    </xf>
    <xf numFmtId="49" fontId="1" fillId="0" borderId="1" xfId="10" applyAlignment="1">
      <alignment horizontal="center" vertical="top"/>
    </xf>
    <xf numFmtId="164" fontId="4" fillId="0" borderId="12" xfId="3" applyFont="1" applyBorder="1" applyAlignment="1">
      <alignment vertical="center"/>
    </xf>
    <xf numFmtId="164" fontId="4" fillId="0" borderId="12" xfId="4" applyFont="1" applyBorder="1" applyAlignment="1">
      <alignment vertical="center"/>
    </xf>
    <xf numFmtId="165" fontId="1" fillId="0" borderId="12" xfId="5" applyBorder="1" applyAlignment="1">
      <alignment vertical="center"/>
    </xf>
    <xf numFmtId="0" fontId="1" fillId="0" borderId="12" xfId="6" applyBorder="1" applyAlignment="1">
      <alignment horizontal="center" vertical="center"/>
    </xf>
    <xf numFmtId="49" fontId="3" fillId="0" borderId="5" xfId="2" applyBorder="1" applyAlignment="1">
      <alignment vertical="top" wrapText="1"/>
    </xf>
    <xf numFmtId="0" fontId="0" fillId="0" borderId="5" xfId="0" applyBorder="1">
      <alignment vertical="center"/>
    </xf>
    <xf numFmtId="49" fontId="2" fillId="0" borderId="5" xfId="7" applyFont="1" applyBorder="1">
      <alignment vertical="top"/>
    </xf>
    <xf numFmtId="166" fontId="2" fillId="0" borderId="0" xfId="9">
      <alignment vertical="center"/>
    </xf>
    <xf numFmtId="49" fontId="7" fillId="0" borderId="1" xfId="10" applyFont="1" applyAlignment="1">
      <alignment horizontal="center" vertical="top"/>
    </xf>
    <xf numFmtId="49" fontId="8" fillId="0" borderId="0" xfId="2" applyFont="1" applyAlignment="1">
      <alignment vertical="top" wrapText="1"/>
    </xf>
    <xf numFmtId="165" fontId="1" fillId="0" borderId="1" xfId="5" applyAlignment="1">
      <alignment horizontal="center" vertical="center"/>
    </xf>
    <xf numFmtId="49" fontId="1" fillId="0" borderId="0" xfId="7" applyAlignment="1">
      <alignment vertical="center"/>
    </xf>
    <xf numFmtId="49" fontId="6" fillId="0" borderId="0" xfId="2" applyFont="1" applyAlignment="1">
      <alignment horizontal="left" vertical="top" wrapText="1" indent="1"/>
    </xf>
    <xf numFmtId="164" fontId="1" fillId="0" borderId="1" xfId="3" applyAlignment="1">
      <alignment vertical="center"/>
    </xf>
    <xf numFmtId="49" fontId="4" fillId="0" borderId="0" xfId="7" applyFont="1">
      <alignment vertical="top"/>
    </xf>
    <xf numFmtId="164" fontId="1" fillId="0" borderId="1" xfId="3"/>
    <xf numFmtId="164" fontId="1" fillId="0" borderId="1" xfId="4"/>
    <xf numFmtId="165" fontId="1" fillId="0" borderId="1" xfId="5"/>
    <xf numFmtId="0" fontId="1" fillId="0" borderId="1" xfId="6">
      <alignment horizontal="center"/>
    </xf>
    <xf numFmtId="49" fontId="3" fillId="0" borderId="0" xfId="2">
      <alignment wrapText="1"/>
    </xf>
    <xf numFmtId="0" fontId="1" fillId="0" borderId="1" xfId="6" applyAlignment="1">
      <alignment vertical="center"/>
    </xf>
    <xf numFmtId="49" fontId="7" fillId="0" borderId="1" xfId="10" applyFont="1" applyAlignment="1">
      <alignment horizontal="center" vertical="center"/>
    </xf>
    <xf numFmtId="164" fontId="1" fillId="0" borderId="1" xfId="3" applyAlignment="1">
      <alignment vertical="top"/>
    </xf>
    <xf numFmtId="164" fontId="1" fillId="0" borderId="1" xfId="4" applyAlignment="1">
      <alignment vertical="top"/>
    </xf>
    <xf numFmtId="165" fontId="1" fillId="0" borderId="1" xfId="5" applyAlignment="1">
      <alignment vertical="top"/>
    </xf>
    <xf numFmtId="0" fontId="1" fillId="0" borderId="1" xfId="6" applyAlignment="1">
      <alignment vertical="top"/>
    </xf>
    <xf numFmtId="0" fontId="2" fillId="0" borderId="15" xfId="0" applyFont="1" applyBorder="1" applyAlignment="1">
      <alignment horizontal="center" vertical="center"/>
    </xf>
    <xf numFmtId="0" fontId="2" fillId="0" borderId="14" xfId="0" applyFont="1" applyBorder="1" applyAlignment="1">
      <alignment horizontal="center" vertical="center"/>
    </xf>
    <xf numFmtId="4" fontId="2" fillId="0" borderId="14" xfId="0" applyNumberFormat="1" applyFont="1" applyBorder="1" applyAlignment="1">
      <alignment horizontal="center" vertical="center"/>
    </xf>
    <xf numFmtId="0" fontId="2" fillId="0" borderId="15" xfId="6" applyFont="1" applyBorder="1" applyAlignment="1">
      <alignment horizontal="center" vertical="center"/>
    </xf>
    <xf numFmtId="0" fontId="2" fillId="0" borderId="13" xfId="0" applyFont="1" applyBorder="1" applyAlignment="1">
      <alignment horizontal="centerContinuous" vertical="center"/>
    </xf>
    <xf numFmtId="0" fontId="2" fillId="0" borderId="3" xfId="0" applyFont="1" applyBorder="1" applyAlignment="1">
      <alignment horizontal="centerContinuous" vertical="center"/>
    </xf>
    <xf numFmtId="0" fontId="2" fillId="0" borderId="14" xfId="0" applyFont="1" applyBorder="1" applyAlignment="1">
      <alignment horizontal="centerContinuous" vertical="center"/>
    </xf>
    <xf numFmtId="0" fontId="10" fillId="0" borderId="5" xfId="0" applyFont="1" applyBorder="1">
      <alignment vertical="center"/>
    </xf>
    <xf numFmtId="0" fontId="10" fillId="0" borderId="5" xfId="0" applyFont="1" applyBorder="1" applyAlignment="1">
      <alignment horizontal="center" vertical="center" wrapText="1"/>
    </xf>
    <xf numFmtId="0" fontId="4" fillId="0" borderId="5" xfId="0" applyFont="1" applyBorder="1" applyAlignment="1">
      <alignment horizontal="center" vertical="center"/>
    </xf>
    <xf numFmtId="0" fontId="4" fillId="0" borderId="5" xfId="0" applyFont="1" applyBorder="1" applyAlignment="1">
      <alignment horizontal="center" vertical="center" wrapText="1"/>
    </xf>
    <xf numFmtId="0" fontId="11" fillId="0" borderId="0" xfId="0" applyFont="1">
      <alignment vertical="center"/>
    </xf>
    <xf numFmtId="0" fontId="14" fillId="0" borderId="16" xfId="0" applyFont="1" applyBorder="1" applyAlignment="1">
      <alignment horizontal="center" vertical="center" wrapText="1"/>
    </xf>
    <xf numFmtId="0" fontId="17" fillId="0" borderId="0" xfId="0" applyFont="1" applyAlignment="1">
      <alignment vertical="center" wrapText="1"/>
    </xf>
    <xf numFmtId="0" fontId="9" fillId="2" borderId="14" xfId="0" applyFont="1" applyFill="1" applyBorder="1" applyAlignment="1">
      <alignment horizontal="left" vertical="center" wrapText="1"/>
    </xf>
    <xf numFmtId="0" fontId="9" fillId="2" borderId="3" xfId="0" applyFont="1" applyFill="1" applyBorder="1" applyAlignment="1">
      <alignment horizontal="left" vertical="center" wrapText="1"/>
    </xf>
    <xf numFmtId="0" fontId="9" fillId="2" borderId="13" xfId="0" applyFont="1" applyFill="1" applyBorder="1" applyAlignment="1">
      <alignment horizontal="left" vertical="center" wrapText="1"/>
    </xf>
    <xf numFmtId="0" fontId="0" fillId="0" borderId="11" xfId="0" applyBorder="1" applyAlignment="1">
      <alignment horizontal="left" vertical="top" wrapText="1" indent="4"/>
    </xf>
    <xf numFmtId="0" fontId="0" fillId="0" borderId="10" xfId="0" applyBorder="1" applyAlignment="1">
      <alignment horizontal="left" vertical="top" wrapText="1" indent="4"/>
    </xf>
    <xf numFmtId="0" fontId="0" fillId="0" borderId="9" xfId="0" applyBorder="1" applyAlignment="1">
      <alignment horizontal="left" vertical="top" wrapText="1" indent="4"/>
    </xf>
    <xf numFmtId="0" fontId="0" fillId="0" borderId="8" xfId="0" applyBorder="1" applyAlignment="1">
      <alignment horizontal="left" vertical="top" wrapText="1" indent="4"/>
    </xf>
    <xf numFmtId="0" fontId="0" fillId="0" borderId="0" xfId="0" applyAlignment="1">
      <alignment horizontal="left" vertical="top" wrapText="1" indent="4"/>
    </xf>
    <xf numFmtId="0" fontId="0" fillId="0" borderId="7" xfId="0" applyBorder="1" applyAlignment="1">
      <alignment horizontal="left" vertical="top" wrapText="1" indent="4"/>
    </xf>
    <xf numFmtId="0" fontId="0" fillId="0" borderId="6" xfId="0" applyBorder="1" applyAlignment="1">
      <alignment horizontal="left" vertical="top" wrapText="1" indent="4"/>
    </xf>
    <xf numFmtId="0" fontId="0" fillId="0" borderId="5" xfId="0" applyBorder="1" applyAlignment="1">
      <alignment horizontal="left" vertical="top" wrapText="1" indent="4"/>
    </xf>
    <xf numFmtId="0" fontId="0" fillId="0" borderId="4" xfId="0" applyBorder="1" applyAlignment="1">
      <alignment horizontal="left" vertical="top" wrapText="1" indent="4"/>
    </xf>
    <xf numFmtId="0" fontId="13" fillId="0" borderId="0" xfId="0" applyFont="1" applyAlignment="1">
      <alignment horizontal="center" vertical="center" wrapText="1"/>
    </xf>
    <xf numFmtId="0" fontId="13" fillId="0" borderId="0" xfId="0" applyFont="1" applyAlignment="1">
      <alignment horizontal="center" vertical="center"/>
    </xf>
    <xf numFmtId="0" fontId="12" fillId="0" borderId="0" xfId="0" applyFont="1" applyAlignment="1">
      <alignment horizontal="center" vertical="center" wrapText="1"/>
    </xf>
    <xf numFmtId="49" fontId="3" fillId="0" borderId="8" xfId="2" applyBorder="1" applyAlignment="1">
      <alignment horizontal="left" vertical="top" wrapText="1"/>
    </xf>
    <xf numFmtId="49" fontId="3" fillId="0" borderId="0" xfId="2" applyAlignment="1">
      <alignment horizontal="left" vertical="top" wrapText="1"/>
    </xf>
    <xf numFmtId="49" fontId="3" fillId="0" borderId="7" xfId="2" applyBorder="1" applyAlignment="1">
      <alignment horizontal="left" vertical="top" wrapText="1"/>
    </xf>
    <xf numFmtId="49" fontId="3" fillId="0" borderId="8" xfId="2" applyBorder="1" applyAlignment="1">
      <alignment horizontal="left" wrapText="1"/>
    </xf>
    <xf numFmtId="49" fontId="3" fillId="0" borderId="0" xfId="2" applyAlignment="1">
      <alignment horizontal="left" wrapText="1"/>
    </xf>
    <xf numFmtId="49" fontId="3" fillId="0" borderId="7" xfId="2" applyBorder="1" applyAlignment="1">
      <alignment horizontal="left" wrapText="1"/>
    </xf>
    <xf numFmtId="166" fontId="3" fillId="0" borderId="8" xfId="9" applyFont="1" applyBorder="1" applyAlignment="1">
      <alignment horizontal="left" vertical="top" wrapText="1"/>
    </xf>
    <xf numFmtId="166" fontId="3" fillId="0" borderId="0" xfId="9" applyFont="1" applyAlignment="1">
      <alignment horizontal="left" vertical="top" wrapText="1"/>
    </xf>
    <xf numFmtId="166" fontId="3" fillId="0" borderId="7" xfId="9" applyFont="1" applyBorder="1" applyAlignment="1">
      <alignment horizontal="left" vertical="top" wrapText="1"/>
    </xf>
    <xf numFmtId="0" fontId="11" fillId="0" borderId="0" xfId="0" applyFont="1" applyAlignment="1">
      <alignment horizontal="center" vertical="center"/>
    </xf>
    <xf numFmtId="0" fontId="16" fillId="0" borderId="0" xfId="0" applyFont="1" applyAlignment="1">
      <alignment horizontal="center" vertical="center" wrapText="1"/>
    </xf>
    <xf numFmtId="0" fontId="16" fillId="0" borderId="0" xfId="0" applyFont="1" applyAlignment="1">
      <alignment horizontal="center" vertical="center"/>
    </xf>
    <xf numFmtId="0" fontId="15" fillId="0" borderId="0" xfId="0" applyFont="1" applyAlignment="1">
      <alignment horizontal="center" vertical="center" wrapText="1"/>
    </xf>
    <xf numFmtId="0" fontId="15" fillId="0" borderId="17" xfId="0" applyFont="1" applyBorder="1" applyAlignment="1">
      <alignment horizontal="center" vertical="center" wrapText="1"/>
    </xf>
    <xf numFmtId="0" fontId="7" fillId="0" borderId="0" xfId="0" applyFont="1" applyAlignment="1">
      <alignment horizontal="center" vertical="center"/>
    </xf>
    <xf numFmtId="49" fontId="0" fillId="0" borderId="0" xfId="7" applyFont="1">
      <alignment vertical="top"/>
    </xf>
    <xf numFmtId="0" fontId="0" fillId="0" borderId="1" xfId="6" applyFont="1" applyAlignment="1">
      <alignment horizontal="center" vertical="center"/>
    </xf>
  </cellXfs>
  <cellStyles count="11">
    <cellStyle name="Normal" xfId="0" builtinId="0"/>
    <cellStyle name="Prix_unitaire" xfId="4" xr:uid="{FCB7F2D5-1820-4E27-B2FD-3F798A2A7B1C}"/>
    <cellStyle name="Quantité" xfId="5" xr:uid="{DF251659-D30F-413F-8EEE-9117977392D8}"/>
    <cellStyle name="Ref_AF12016_DCE_CDPGF_05" xfId="10" xr:uid="{CD7A9594-5153-4A85-9EDA-CF9960FCBD34}"/>
    <cellStyle name="Stot_01" xfId="1" xr:uid="{0D808C08-BDE4-414B-82FF-BBE79A88203F}"/>
    <cellStyle name="Stot_04_AF12016_DCE_CDPGF_05" xfId="3" xr:uid="{DA9D8F3D-F310-4FEC-B49D-049559DC0DB1}"/>
    <cellStyle name="Text_designation" xfId="2" xr:uid="{57D43DBC-4392-4CA2-8E9C-7A9260A54B23}"/>
    <cellStyle name="Titre 1" xfId="9" xr:uid="{CFEDADF2-34C2-409C-B8C9-8CE788B23901}"/>
    <cellStyle name="Titre 2" xfId="8" xr:uid="{457DE006-E16E-4481-B556-E49DBE1016EF}"/>
    <cellStyle name="Titre 3_AF12016_DCE_CDPGF_05" xfId="7" xr:uid="{45682BD6-B305-4D73-93B2-95B280331A40}"/>
    <cellStyle name="Unité_AF12016_DCE_CDPGF_05" xfId="6" xr:uid="{0924CBD2-50EA-4BAB-A278-C18FEA93B4FF}"/>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93B3E0C-0EF7-4B04-8614-5D797BC92A9F}">
  <dimension ref="A1:J79"/>
  <sheetViews>
    <sheetView showGridLines="0" showZeros="0" tabSelected="1" view="pageBreakPreview" zoomScaleNormal="85" zoomScaleSheetLayoutView="100" workbookViewId="0">
      <selection activeCell="H23" sqref="H23"/>
    </sheetView>
  </sheetViews>
  <sheetFormatPr baseColWidth="10" defaultRowHeight="11.25" outlineLevelRow="1"/>
  <cols>
    <col min="1" max="1" width="7.6640625" style="1" customWidth="1"/>
    <col min="2" max="4" width="2.1640625" customWidth="1"/>
    <col min="5" max="5" width="48.5" customWidth="1"/>
    <col min="6" max="6" width="10.6640625" customWidth="1"/>
    <col min="7" max="7" width="14.6640625" customWidth="1"/>
    <col min="8" max="8" width="20" customWidth="1"/>
    <col min="9" max="9" width="16.6640625" customWidth="1"/>
    <col min="10" max="10" width="4.1640625" customWidth="1"/>
  </cols>
  <sheetData>
    <row r="1" spans="1:9" ht="15" customHeight="1">
      <c r="A1" s="82" t="s">
        <v>73</v>
      </c>
      <c r="B1" s="83"/>
      <c r="C1" s="83"/>
      <c r="D1" s="83"/>
      <c r="E1" s="83"/>
      <c r="F1" s="56"/>
      <c r="G1" s="56"/>
      <c r="H1" s="56"/>
      <c r="I1" s="81"/>
    </row>
    <row r="2" spans="1:9" ht="15" customHeight="1">
      <c r="A2" s="83"/>
      <c r="B2" s="83"/>
      <c r="C2" s="83"/>
      <c r="D2" s="83"/>
      <c r="E2" s="83"/>
      <c r="F2" s="84" t="s">
        <v>72</v>
      </c>
      <c r="G2" s="84"/>
      <c r="H2" s="84"/>
      <c r="I2" s="81"/>
    </row>
    <row r="3" spans="1:9" ht="15" customHeight="1">
      <c r="A3" s="83"/>
      <c r="B3" s="83"/>
      <c r="C3" s="83"/>
      <c r="D3" s="83"/>
      <c r="E3" s="83"/>
      <c r="F3" s="84"/>
      <c r="G3" s="84"/>
      <c r="H3" s="84"/>
      <c r="I3" s="81"/>
    </row>
    <row r="4" spans="1:9" ht="9.75" customHeight="1">
      <c r="A4" s="83"/>
      <c r="B4" s="83"/>
      <c r="C4" s="83"/>
      <c r="D4" s="83"/>
      <c r="E4" s="83"/>
      <c r="F4" s="85"/>
      <c r="G4" s="85"/>
      <c r="H4" s="85"/>
      <c r="I4" s="81"/>
    </row>
    <row r="5" spans="1:9" ht="7.5" customHeight="1">
      <c r="A5" s="86"/>
      <c r="B5" s="86"/>
      <c r="C5" s="86"/>
      <c r="D5" s="86"/>
      <c r="E5" s="86"/>
      <c r="F5" s="55"/>
      <c r="G5" s="55"/>
      <c r="H5" s="55"/>
      <c r="I5" s="54"/>
    </row>
    <row r="6" spans="1:9" ht="37.5" customHeight="1">
      <c r="A6" s="69" t="s">
        <v>71</v>
      </c>
      <c r="B6" s="70"/>
      <c r="C6" s="70"/>
      <c r="D6" s="70"/>
      <c r="E6" s="70"/>
      <c r="F6" s="71" t="s">
        <v>70</v>
      </c>
      <c r="G6" s="71"/>
      <c r="H6" s="71"/>
      <c r="I6" s="54"/>
    </row>
    <row r="7" spans="1:9" ht="15" customHeight="1">
      <c r="A7" s="53"/>
      <c r="B7" s="52"/>
      <c r="C7" s="52"/>
      <c r="D7" s="52"/>
      <c r="E7" s="52"/>
      <c r="F7" s="51"/>
      <c r="G7" s="51"/>
      <c r="H7" s="51"/>
      <c r="I7" s="50"/>
    </row>
    <row r="8" spans="1:9" ht="20.100000000000001" customHeight="1">
      <c r="A8" s="43" t="s">
        <v>69</v>
      </c>
      <c r="B8" s="49"/>
      <c r="C8" s="48"/>
      <c r="D8" s="48"/>
      <c r="E8" s="47" t="s">
        <v>68</v>
      </c>
      <c r="F8" s="46" t="s">
        <v>67</v>
      </c>
      <c r="G8" s="45" t="s">
        <v>66</v>
      </c>
      <c r="H8" s="44" t="s">
        <v>65</v>
      </c>
      <c r="I8" s="43" t="s">
        <v>64</v>
      </c>
    </row>
    <row r="9" spans="1:9" ht="8.1" customHeight="1">
      <c r="A9" s="16"/>
      <c r="B9" s="24"/>
      <c r="C9" s="11"/>
      <c r="D9" s="15"/>
      <c r="E9" s="36"/>
      <c r="F9" s="35"/>
      <c r="G9" s="34"/>
      <c r="H9" s="33"/>
      <c r="I9" s="32"/>
    </row>
    <row r="10" spans="1:9" ht="8.1" customHeight="1">
      <c r="A10" s="16"/>
      <c r="B10" s="24"/>
      <c r="C10" s="11"/>
      <c r="D10" s="15"/>
      <c r="E10" s="36"/>
      <c r="F10" s="35"/>
      <c r="G10" s="34"/>
      <c r="H10" s="33"/>
      <c r="I10" s="32"/>
    </row>
    <row r="11" spans="1:9" ht="24.75" customHeight="1">
      <c r="A11" s="16"/>
      <c r="B11" s="75" t="s">
        <v>63</v>
      </c>
      <c r="C11" s="76"/>
      <c r="D11" s="76"/>
      <c r="E11" s="77"/>
      <c r="F11" s="35"/>
      <c r="G11" s="34"/>
      <c r="H11" s="33"/>
      <c r="I11" s="32"/>
    </row>
    <row r="12" spans="1:9" ht="43.5" customHeight="1">
      <c r="A12" s="16"/>
      <c r="B12" s="72" t="s">
        <v>62</v>
      </c>
      <c r="C12" s="73"/>
      <c r="D12" s="73"/>
      <c r="E12" s="74"/>
      <c r="F12" s="35"/>
      <c r="G12" s="34"/>
      <c r="H12" s="33"/>
      <c r="I12" s="32"/>
    </row>
    <row r="13" spans="1:9" ht="42" customHeight="1">
      <c r="A13" s="16"/>
      <c r="B13" s="72" t="s">
        <v>61</v>
      </c>
      <c r="C13" s="73"/>
      <c r="D13" s="73"/>
      <c r="E13" s="74"/>
      <c r="F13" s="42"/>
      <c r="G13" s="41"/>
      <c r="H13" s="40"/>
      <c r="I13" s="39"/>
    </row>
    <row r="14" spans="1:9" ht="55.5" customHeight="1">
      <c r="A14" s="16"/>
      <c r="B14" s="78" t="s">
        <v>60</v>
      </c>
      <c r="C14" s="79"/>
      <c r="D14" s="79"/>
      <c r="E14" s="80"/>
      <c r="F14" s="42"/>
      <c r="G14" s="41"/>
      <c r="H14" s="40"/>
      <c r="I14" s="39"/>
    </row>
    <row r="15" spans="1:9" ht="55.5" customHeight="1">
      <c r="A15" s="38"/>
      <c r="B15" s="78" t="s">
        <v>59</v>
      </c>
      <c r="C15" s="79"/>
      <c r="D15" s="79"/>
      <c r="E15" s="80"/>
      <c r="F15" s="37"/>
      <c r="G15" s="7"/>
      <c r="H15" s="6"/>
      <c r="I15" s="5"/>
    </row>
    <row r="16" spans="1:9" ht="31.5" customHeight="1">
      <c r="A16" s="38"/>
      <c r="B16" s="78" t="s">
        <v>58</v>
      </c>
      <c r="C16" s="79"/>
      <c r="D16" s="79"/>
      <c r="E16" s="80"/>
      <c r="F16" s="37"/>
      <c r="G16" s="7"/>
      <c r="H16" s="6"/>
      <c r="I16" s="5"/>
    </row>
    <row r="17" spans="1:9" ht="15" customHeight="1">
      <c r="A17" s="16"/>
      <c r="B17" s="24"/>
      <c r="C17" s="11"/>
      <c r="D17" s="15"/>
      <c r="E17" s="36"/>
      <c r="F17" s="35"/>
      <c r="G17" s="34"/>
      <c r="H17" s="33"/>
      <c r="I17" s="32"/>
    </row>
    <row r="18" spans="1:9" ht="15.75" customHeight="1">
      <c r="A18" s="57" t="s">
        <v>57</v>
      </c>
      <c r="B18" s="58"/>
      <c r="C18" s="58"/>
      <c r="D18" s="58"/>
      <c r="E18" s="58"/>
      <c r="F18" s="58"/>
      <c r="G18" s="58"/>
      <c r="H18" s="58"/>
      <c r="I18" s="59"/>
    </row>
    <row r="19" spans="1:9" ht="15" customHeight="1" outlineLevel="1">
      <c r="A19" s="16"/>
      <c r="B19" s="24"/>
      <c r="C19" s="11"/>
      <c r="D19" s="31"/>
      <c r="E19" s="14"/>
      <c r="F19" s="8"/>
      <c r="G19" s="7"/>
      <c r="H19" s="6"/>
      <c r="I19" s="30"/>
    </row>
    <row r="20" spans="1:9" ht="15" customHeight="1" outlineLevel="1">
      <c r="A20" s="25" t="s">
        <v>56</v>
      </c>
      <c r="B20" s="24"/>
      <c r="C20" s="23" t="s">
        <v>55</v>
      </c>
      <c r="D20" s="22"/>
      <c r="E20" s="21"/>
      <c r="F20" s="20"/>
      <c r="G20" s="19"/>
      <c r="H20" s="18"/>
      <c r="I20" s="17">
        <f>H20*G20</f>
        <v>0</v>
      </c>
    </row>
    <row r="21" spans="1:9" ht="16.5" customHeight="1" outlineLevel="1">
      <c r="A21" s="16"/>
      <c r="B21" s="12"/>
      <c r="C21" s="11"/>
      <c r="D21" s="15" t="s">
        <v>54</v>
      </c>
      <c r="F21" s="8" t="s">
        <v>29</v>
      </c>
      <c r="G21" s="7">
        <v>1</v>
      </c>
      <c r="H21" s="6"/>
      <c r="I21" s="5">
        <f>G21*H21</f>
        <v>0</v>
      </c>
    </row>
    <row r="22" spans="1:9" ht="16.5" customHeight="1" outlineLevel="1">
      <c r="A22" s="16"/>
      <c r="B22" s="12"/>
      <c r="C22" s="11"/>
      <c r="D22" s="15" t="s">
        <v>53</v>
      </c>
      <c r="E22" s="14"/>
      <c r="F22" s="8" t="s">
        <v>29</v>
      </c>
      <c r="G22" s="7">
        <v>1</v>
      </c>
      <c r="H22" s="6"/>
      <c r="I22" s="5">
        <f>G22*H22</f>
        <v>0</v>
      </c>
    </row>
    <row r="23" spans="1:9" ht="16.5" customHeight="1" outlineLevel="1">
      <c r="A23" s="13"/>
      <c r="B23" s="12"/>
      <c r="C23" s="11"/>
      <c r="D23" s="87" t="s">
        <v>74</v>
      </c>
      <c r="E23" s="26"/>
      <c r="F23" s="88" t="s">
        <v>29</v>
      </c>
      <c r="G23" s="7">
        <v>1</v>
      </c>
      <c r="H23" s="6"/>
      <c r="I23" s="5">
        <f>H23*G23</f>
        <v>0</v>
      </c>
    </row>
    <row r="24" spans="1:9" ht="15" customHeight="1" outlineLevel="1">
      <c r="A24" s="25" t="s">
        <v>52</v>
      </c>
      <c r="B24" s="24"/>
      <c r="C24" s="23" t="s">
        <v>51</v>
      </c>
      <c r="D24" s="22"/>
      <c r="E24" s="21"/>
      <c r="F24" s="20"/>
      <c r="G24" s="19"/>
      <c r="H24" s="18"/>
      <c r="I24" s="17">
        <f>H24*G24</f>
        <v>0</v>
      </c>
    </row>
    <row r="25" spans="1:9" ht="16.5" customHeight="1" outlineLevel="1">
      <c r="A25" s="16"/>
      <c r="B25" s="12"/>
      <c r="C25" s="11"/>
      <c r="D25" s="15" t="s">
        <v>50</v>
      </c>
      <c r="F25" s="8" t="s">
        <v>3</v>
      </c>
      <c r="G25" s="7">
        <v>2166.4499999999998</v>
      </c>
      <c r="H25" s="6"/>
      <c r="I25" s="5">
        <f>G25*H25</f>
        <v>0</v>
      </c>
    </row>
    <row r="26" spans="1:9" ht="16.5" customHeight="1" outlineLevel="1">
      <c r="A26" s="16"/>
      <c r="B26" s="12"/>
      <c r="C26" s="11"/>
      <c r="D26" s="15" t="s">
        <v>49</v>
      </c>
      <c r="E26" s="14"/>
      <c r="F26" s="8" t="s">
        <v>29</v>
      </c>
      <c r="G26" s="7">
        <v>1</v>
      </c>
      <c r="H26" s="6"/>
      <c r="I26" s="5">
        <f>G26*H26</f>
        <v>0</v>
      </c>
    </row>
    <row r="27" spans="1:9" ht="16.5" customHeight="1" outlineLevel="1">
      <c r="A27" s="13"/>
      <c r="B27" s="12"/>
      <c r="C27" s="11"/>
      <c r="D27" s="15"/>
      <c r="E27" s="26"/>
      <c r="F27" s="8"/>
      <c r="G27" s="7"/>
      <c r="H27" s="6"/>
      <c r="I27" s="5">
        <f>H27*G27</f>
        <v>0</v>
      </c>
    </row>
    <row r="28" spans="1:9" ht="15" customHeight="1" outlineLevel="1">
      <c r="A28" s="25" t="s">
        <v>48</v>
      </c>
      <c r="B28" s="24"/>
      <c r="C28" s="23" t="s">
        <v>47</v>
      </c>
      <c r="D28" s="22"/>
      <c r="E28" s="21"/>
      <c r="F28" s="20"/>
      <c r="G28" s="19"/>
      <c r="H28" s="18"/>
      <c r="I28" s="17">
        <f>H28*G28</f>
        <v>0</v>
      </c>
    </row>
    <row r="29" spans="1:9" ht="16.5" customHeight="1" outlineLevel="1">
      <c r="A29" s="16"/>
      <c r="B29" s="12"/>
      <c r="C29" s="11"/>
      <c r="D29" t="s">
        <v>26</v>
      </c>
      <c r="E29" s="14"/>
      <c r="F29" s="8" t="s">
        <v>3</v>
      </c>
      <c r="G29" s="7">
        <v>1238.6875</v>
      </c>
      <c r="H29" s="6"/>
      <c r="I29" s="5">
        <f>H29*G29</f>
        <v>0</v>
      </c>
    </row>
    <row r="30" spans="1:9" ht="16.5" customHeight="1" outlineLevel="1">
      <c r="A30" s="16"/>
      <c r="B30" s="12"/>
      <c r="C30" s="11"/>
      <c r="D30" t="s">
        <v>47</v>
      </c>
      <c r="E30" s="14"/>
      <c r="F30" s="8" t="s">
        <v>3</v>
      </c>
      <c r="G30" s="7">
        <v>1238.6875</v>
      </c>
      <c r="H30" s="6"/>
      <c r="I30" s="5">
        <f>G30*H30</f>
        <v>0</v>
      </c>
    </row>
    <row r="31" spans="1:9" ht="16.5" customHeight="1" outlineLevel="1">
      <c r="A31" s="16"/>
      <c r="B31" s="12"/>
      <c r="C31" s="11"/>
      <c r="D31" t="s">
        <v>46</v>
      </c>
      <c r="E31" s="14"/>
      <c r="F31" s="8"/>
      <c r="G31" s="7"/>
      <c r="H31" s="6"/>
      <c r="I31" s="5">
        <f>G31*H31</f>
        <v>0</v>
      </c>
    </row>
    <row r="32" spans="1:9" ht="16.5" customHeight="1" outlineLevel="1">
      <c r="A32" s="16"/>
      <c r="B32" s="12"/>
      <c r="C32" s="11"/>
      <c r="E32" s="14" t="s">
        <v>45</v>
      </c>
      <c r="F32" s="8"/>
      <c r="G32" s="7"/>
      <c r="H32" s="6"/>
      <c r="I32" s="5"/>
    </row>
    <row r="33" spans="1:9" ht="16.5" customHeight="1" outlineLevel="1">
      <c r="A33" s="16"/>
      <c r="B33" s="12"/>
      <c r="C33" s="11"/>
      <c r="E33" s="29" t="s">
        <v>44</v>
      </c>
      <c r="F33" s="8" t="s">
        <v>29</v>
      </c>
      <c r="G33" s="7">
        <v>1</v>
      </c>
      <c r="H33" s="6"/>
      <c r="I33" s="5">
        <f t="shared" ref="I33:I39" si="0">G33*H33</f>
        <v>0</v>
      </c>
    </row>
    <row r="34" spans="1:9" ht="16.5" customHeight="1" outlineLevel="1">
      <c r="A34" s="16"/>
      <c r="B34" s="12"/>
      <c r="C34" s="11"/>
      <c r="E34" s="29" t="s">
        <v>43</v>
      </c>
      <c r="F34" s="8" t="s">
        <v>29</v>
      </c>
      <c r="G34" s="7">
        <v>1</v>
      </c>
      <c r="H34" s="6"/>
      <c r="I34" s="5">
        <f t="shared" si="0"/>
        <v>0</v>
      </c>
    </row>
    <row r="35" spans="1:9" ht="16.5" customHeight="1" outlineLevel="1">
      <c r="A35" s="16"/>
      <c r="B35" s="12"/>
      <c r="C35" s="11"/>
      <c r="E35" s="29" t="s">
        <v>42</v>
      </c>
      <c r="F35" s="8" t="s">
        <v>29</v>
      </c>
      <c r="G35" s="7">
        <v>1</v>
      </c>
      <c r="H35" s="6"/>
      <c r="I35" s="5">
        <f t="shared" si="0"/>
        <v>0</v>
      </c>
    </row>
    <row r="36" spans="1:9" ht="16.5" customHeight="1" outlineLevel="1">
      <c r="A36" s="16"/>
      <c r="B36" s="12"/>
      <c r="C36" s="11"/>
      <c r="E36" s="29" t="s">
        <v>41</v>
      </c>
      <c r="F36" s="8" t="s">
        <v>29</v>
      </c>
      <c r="G36" s="7">
        <v>1</v>
      </c>
      <c r="H36" s="6"/>
      <c r="I36" s="5">
        <f t="shared" si="0"/>
        <v>0</v>
      </c>
    </row>
    <row r="37" spans="1:9" ht="16.5" customHeight="1" outlineLevel="1">
      <c r="A37" s="16"/>
      <c r="B37" s="12"/>
      <c r="C37" s="11"/>
      <c r="E37" s="29" t="s">
        <v>40</v>
      </c>
      <c r="F37" s="8" t="s">
        <v>29</v>
      </c>
      <c r="G37" s="7">
        <v>1</v>
      </c>
      <c r="H37" s="6"/>
      <c r="I37" s="5">
        <f t="shared" si="0"/>
        <v>0</v>
      </c>
    </row>
    <row r="38" spans="1:9" ht="16.5" customHeight="1" outlineLevel="1">
      <c r="A38" s="16"/>
      <c r="B38" s="12"/>
      <c r="C38" s="11"/>
      <c r="E38" s="29" t="s">
        <v>39</v>
      </c>
      <c r="F38" s="8" t="s">
        <v>29</v>
      </c>
      <c r="G38" s="7">
        <v>1</v>
      </c>
      <c r="H38" s="6"/>
      <c r="I38" s="5">
        <f t="shared" si="0"/>
        <v>0</v>
      </c>
    </row>
    <row r="39" spans="1:9" ht="16.5" customHeight="1" outlineLevel="1">
      <c r="A39" s="16"/>
      <c r="B39" s="12"/>
      <c r="C39" s="11"/>
      <c r="E39" s="29" t="s">
        <v>38</v>
      </c>
      <c r="F39" s="8" t="s">
        <v>29</v>
      </c>
      <c r="G39" s="7">
        <v>1</v>
      </c>
      <c r="H39" s="6"/>
      <c r="I39" s="5">
        <f t="shared" si="0"/>
        <v>0</v>
      </c>
    </row>
    <row r="40" spans="1:9" ht="16.5" customHeight="1" outlineLevel="1">
      <c r="A40" s="16"/>
      <c r="B40" s="12"/>
      <c r="C40" s="11"/>
      <c r="E40" s="14" t="s">
        <v>37</v>
      </c>
      <c r="F40" s="8"/>
      <c r="G40" s="7"/>
      <c r="H40" s="6"/>
      <c r="I40" s="5"/>
    </row>
    <row r="41" spans="1:9" ht="16.5" customHeight="1" outlineLevel="1">
      <c r="A41" s="16"/>
      <c r="B41" s="12"/>
      <c r="C41" s="11"/>
      <c r="E41" s="29" t="s">
        <v>36</v>
      </c>
      <c r="F41" s="8" t="s">
        <v>29</v>
      </c>
      <c r="G41" s="7">
        <v>1</v>
      </c>
      <c r="H41" s="6"/>
      <c r="I41" s="5">
        <f t="shared" ref="I41:I49" si="1">G41*H41</f>
        <v>0</v>
      </c>
    </row>
    <row r="42" spans="1:9" ht="16.5" customHeight="1" outlineLevel="1">
      <c r="A42" s="16"/>
      <c r="B42" s="12"/>
      <c r="C42" s="11"/>
      <c r="E42" s="29" t="s">
        <v>35</v>
      </c>
      <c r="F42" s="8" t="s">
        <v>29</v>
      </c>
      <c r="G42" s="7">
        <v>1</v>
      </c>
      <c r="H42" s="6"/>
      <c r="I42" s="5">
        <f t="shared" si="1"/>
        <v>0</v>
      </c>
    </row>
    <row r="43" spans="1:9" ht="16.5" customHeight="1" outlineLevel="1">
      <c r="A43" s="16"/>
      <c r="B43" s="12"/>
      <c r="C43" s="11"/>
      <c r="D43" s="15" t="s">
        <v>34</v>
      </c>
      <c r="E43" s="14"/>
      <c r="F43" s="8" t="s">
        <v>9</v>
      </c>
      <c r="G43" s="7">
        <v>13.5</v>
      </c>
      <c r="H43" s="6"/>
      <c r="I43" s="5">
        <f t="shared" si="1"/>
        <v>0</v>
      </c>
    </row>
    <row r="44" spans="1:9" ht="16.5" customHeight="1" outlineLevel="1">
      <c r="A44" s="16"/>
      <c r="B44" s="12"/>
      <c r="C44" s="11"/>
      <c r="D44" s="15" t="s">
        <v>33</v>
      </c>
      <c r="E44" s="14"/>
      <c r="F44" s="8" t="s">
        <v>9</v>
      </c>
      <c r="G44" s="7">
        <v>13.5</v>
      </c>
      <c r="H44" s="6"/>
      <c r="I44" s="5">
        <f t="shared" si="1"/>
        <v>0</v>
      </c>
    </row>
    <row r="45" spans="1:9" ht="16.5" customHeight="1" outlineLevel="1">
      <c r="A45" s="16"/>
      <c r="B45" s="12"/>
      <c r="C45" s="11"/>
      <c r="D45" t="s">
        <v>15</v>
      </c>
      <c r="E45" s="14"/>
      <c r="F45" s="8" t="s">
        <v>9</v>
      </c>
      <c r="G45" s="27">
        <v>54</v>
      </c>
      <c r="H45" s="6"/>
      <c r="I45" s="5">
        <f t="shared" si="1"/>
        <v>0</v>
      </c>
    </row>
    <row r="46" spans="1:9" ht="16.5" customHeight="1" outlineLevel="1">
      <c r="A46" s="16"/>
      <c r="B46" s="12"/>
      <c r="C46" s="11"/>
      <c r="D46" t="s">
        <v>32</v>
      </c>
      <c r="E46" s="14"/>
      <c r="F46" s="8" t="s">
        <v>9</v>
      </c>
      <c r="G46" s="27">
        <v>134</v>
      </c>
      <c r="H46" s="6"/>
      <c r="I46" s="5">
        <f t="shared" si="1"/>
        <v>0</v>
      </c>
    </row>
    <row r="47" spans="1:9" ht="16.5" customHeight="1" outlineLevel="1">
      <c r="A47" s="16"/>
      <c r="B47" s="12"/>
      <c r="C47" s="11"/>
      <c r="D47" t="s">
        <v>31</v>
      </c>
      <c r="E47" s="14"/>
      <c r="F47" s="8" t="s">
        <v>9</v>
      </c>
      <c r="G47" s="7">
        <v>41.1</v>
      </c>
      <c r="H47" s="6"/>
      <c r="I47" s="5">
        <f t="shared" si="1"/>
        <v>0</v>
      </c>
    </row>
    <row r="48" spans="1:9" ht="16.5" customHeight="1" outlineLevel="1">
      <c r="A48" s="16"/>
      <c r="B48" s="12"/>
      <c r="C48" s="11"/>
      <c r="D48" t="s">
        <v>30</v>
      </c>
      <c r="E48" s="14"/>
      <c r="F48" s="8" t="s">
        <v>29</v>
      </c>
      <c r="G48" s="7">
        <v>1</v>
      </c>
      <c r="H48" s="6"/>
      <c r="I48" s="5">
        <f t="shared" si="1"/>
        <v>0</v>
      </c>
    </row>
    <row r="49" spans="1:9" ht="16.5" customHeight="1" outlineLevel="1">
      <c r="A49" s="16"/>
      <c r="B49" s="12"/>
      <c r="C49" s="11"/>
      <c r="D49" t="s">
        <v>14</v>
      </c>
      <c r="E49" s="14"/>
      <c r="F49" s="8" t="s">
        <v>9</v>
      </c>
      <c r="G49" s="7">
        <v>131.30000000000001</v>
      </c>
      <c r="H49" s="6"/>
      <c r="I49" s="5">
        <f t="shared" si="1"/>
        <v>0</v>
      </c>
    </row>
    <row r="50" spans="1:9" ht="16.5" customHeight="1" outlineLevel="1">
      <c r="A50" s="13"/>
      <c r="B50" s="12"/>
      <c r="C50" s="11"/>
      <c r="D50" s="15"/>
      <c r="E50" s="26"/>
      <c r="F50" s="8"/>
      <c r="G50" s="7"/>
      <c r="H50" s="6"/>
      <c r="I50" s="5">
        <f>H50*G50</f>
        <v>0</v>
      </c>
    </row>
    <row r="51" spans="1:9" ht="15" customHeight="1" outlineLevel="1">
      <c r="A51" s="25" t="s">
        <v>28</v>
      </c>
      <c r="B51" s="24"/>
      <c r="C51" s="23" t="s">
        <v>27</v>
      </c>
      <c r="D51" s="22"/>
      <c r="E51" s="21"/>
      <c r="F51" s="20"/>
      <c r="G51" s="19"/>
      <c r="H51" s="18"/>
      <c r="I51" s="17">
        <f>H51*G51</f>
        <v>0</v>
      </c>
    </row>
    <row r="52" spans="1:9" ht="16.5" customHeight="1" outlineLevel="1">
      <c r="A52" s="16"/>
      <c r="B52" s="12"/>
      <c r="C52" s="11"/>
      <c r="D52" t="s">
        <v>26</v>
      </c>
      <c r="E52" s="14"/>
      <c r="F52" s="8" t="s">
        <v>3</v>
      </c>
      <c r="G52" s="7">
        <v>123.32250000000001</v>
      </c>
      <c r="H52" s="6"/>
      <c r="I52" s="5">
        <f>H52*G52</f>
        <v>0</v>
      </c>
    </row>
    <row r="53" spans="1:9" ht="16.5" customHeight="1" outlineLevel="1">
      <c r="A53" s="16"/>
      <c r="B53" s="12"/>
      <c r="C53" s="11"/>
      <c r="D53" s="15" t="s">
        <v>4</v>
      </c>
      <c r="E53" s="14"/>
      <c r="F53" s="8" t="s">
        <v>3</v>
      </c>
      <c r="G53" s="7">
        <v>123.32250000000001</v>
      </c>
      <c r="H53" s="6"/>
      <c r="I53" s="5">
        <f>G53*H53</f>
        <v>0</v>
      </c>
    </row>
    <row r="54" spans="1:9" ht="16.5" customHeight="1" outlineLevel="1">
      <c r="A54" s="16"/>
      <c r="B54" s="12"/>
      <c r="C54" s="11"/>
      <c r="D54" s="15" t="s">
        <v>25</v>
      </c>
      <c r="E54" s="14"/>
      <c r="F54" s="8" t="s">
        <v>9</v>
      </c>
      <c r="G54" s="7">
        <v>117</v>
      </c>
      <c r="H54" s="6"/>
      <c r="I54" s="5">
        <f>G54*H54</f>
        <v>0</v>
      </c>
    </row>
    <row r="55" spans="1:9" ht="16.5" customHeight="1" outlineLevel="1">
      <c r="A55" s="16"/>
      <c r="B55" s="12"/>
      <c r="C55" s="11"/>
      <c r="D55" s="15" t="s">
        <v>24</v>
      </c>
      <c r="E55" s="14"/>
      <c r="F55" s="8" t="s">
        <v>9</v>
      </c>
      <c r="G55" s="7">
        <v>435</v>
      </c>
      <c r="H55" s="6"/>
      <c r="I55" s="5">
        <f>G55*H55</f>
        <v>0</v>
      </c>
    </row>
    <row r="56" spans="1:9" ht="16.5" customHeight="1" outlineLevel="1">
      <c r="A56" s="16"/>
      <c r="B56" s="12"/>
      <c r="C56" s="11"/>
      <c r="D56" s="15" t="s">
        <v>23</v>
      </c>
      <c r="E56" s="14"/>
      <c r="F56" s="8" t="s">
        <v>9</v>
      </c>
      <c r="G56" s="7">
        <v>117</v>
      </c>
      <c r="H56" s="6"/>
      <c r="I56" s="5">
        <f>G56*H56</f>
        <v>0</v>
      </c>
    </row>
    <row r="57" spans="1:9" ht="16.5" customHeight="1" outlineLevel="1">
      <c r="A57" s="13"/>
      <c r="B57" s="12"/>
      <c r="C57" s="11"/>
      <c r="D57" s="15"/>
      <c r="E57" s="26"/>
      <c r="F57" s="8"/>
      <c r="G57" s="7"/>
      <c r="H57" s="6"/>
      <c r="I57" s="5">
        <f>H57*G57</f>
        <v>0</v>
      </c>
    </row>
    <row r="58" spans="1:9" ht="15" customHeight="1" outlineLevel="1">
      <c r="A58" s="25" t="s">
        <v>22</v>
      </c>
      <c r="B58" s="24"/>
      <c r="C58" s="23" t="s">
        <v>21</v>
      </c>
      <c r="D58" s="22"/>
      <c r="E58" s="21"/>
      <c r="F58" s="20"/>
      <c r="G58" s="19"/>
      <c r="H58" s="18"/>
      <c r="I58" s="17">
        <f>H58*G58</f>
        <v>0</v>
      </c>
    </row>
    <row r="59" spans="1:9" ht="16.5" customHeight="1" outlineLevel="1">
      <c r="A59" s="16"/>
      <c r="B59" s="12"/>
      <c r="C59" s="11"/>
      <c r="D59" t="s">
        <v>20</v>
      </c>
      <c r="E59" s="14"/>
      <c r="F59" s="8" t="s">
        <v>9</v>
      </c>
      <c r="G59" s="27">
        <v>16.100000000000001</v>
      </c>
      <c r="H59" s="6"/>
      <c r="I59" s="5">
        <f>G59*H59</f>
        <v>0</v>
      </c>
    </row>
    <row r="60" spans="1:9" ht="16.5" customHeight="1" outlineLevel="1">
      <c r="A60" s="16"/>
      <c r="B60" s="12"/>
      <c r="C60" s="11"/>
      <c r="D60" t="s">
        <v>19</v>
      </c>
      <c r="E60" s="14"/>
      <c r="F60" s="8" t="s">
        <v>3</v>
      </c>
      <c r="G60" s="7">
        <v>39.407499999999999</v>
      </c>
      <c r="H60" s="6"/>
      <c r="I60" s="5">
        <f>H60*G60</f>
        <v>0</v>
      </c>
    </row>
    <row r="61" spans="1:9" ht="16.5" customHeight="1" outlineLevel="1">
      <c r="A61" s="16"/>
      <c r="B61" s="12"/>
      <c r="C61" s="11"/>
      <c r="D61" s="28" t="s">
        <v>18</v>
      </c>
      <c r="E61" s="14"/>
      <c r="F61" s="8" t="s">
        <v>3</v>
      </c>
      <c r="G61" s="7">
        <v>39.407499999999999</v>
      </c>
      <c r="H61" s="6"/>
      <c r="I61" s="5">
        <f>G61*H61</f>
        <v>0</v>
      </c>
    </row>
    <row r="62" spans="1:9" ht="16.5" customHeight="1" outlineLevel="1">
      <c r="A62" s="16"/>
      <c r="B62" s="12"/>
      <c r="C62" s="11"/>
      <c r="D62" s="28" t="s">
        <v>17</v>
      </c>
      <c r="E62" s="14"/>
      <c r="F62" s="8" t="s">
        <v>9</v>
      </c>
      <c r="G62" s="7">
        <v>1</v>
      </c>
      <c r="H62" s="6"/>
      <c r="I62" s="5">
        <f>G62*H62</f>
        <v>0</v>
      </c>
    </row>
    <row r="63" spans="1:9" ht="16.5" customHeight="1" outlineLevel="1">
      <c r="A63" s="16"/>
      <c r="B63" s="12"/>
      <c r="C63" s="11"/>
      <c r="D63" s="28" t="s">
        <v>16</v>
      </c>
      <c r="E63" s="14"/>
      <c r="F63" s="8" t="s">
        <v>9</v>
      </c>
      <c r="G63" s="7">
        <v>5</v>
      </c>
      <c r="H63" s="6"/>
      <c r="I63" s="5">
        <f>G63*H63</f>
        <v>0</v>
      </c>
    </row>
    <row r="64" spans="1:9" ht="16.5" customHeight="1" outlineLevel="1">
      <c r="A64" s="16"/>
      <c r="B64" s="12"/>
      <c r="C64" s="11"/>
      <c r="D64" t="s">
        <v>15</v>
      </c>
      <c r="E64" s="14"/>
      <c r="F64" s="8" t="s">
        <v>9</v>
      </c>
      <c r="G64" s="27">
        <v>9.3000000000000007</v>
      </c>
      <c r="H64" s="6"/>
      <c r="I64" s="5">
        <f>G64*H64</f>
        <v>0</v>
      </c>
    </row>
    <row r="65" spans="1:10" ht="16.5" customHeight="1" outlineLevel="1">
      <c r="A65" s="16"/>
      <c r="B65" s="12"/>
      <c r="C65" s="11"/>
      <c r="D65" t="s">
        <v>14</v>
      </c>
      <c r="E65" s="14"/>
      <c r="F65" s="8" t="s">
        <v>9</v>
      </c>
      <c r="G65" s="7">
        <v>17.600000000000001</v>
      </c>
      <c r="H65" s="6"/>
      <c r="I65" s="5">
        <f>G65*H65</f>
        <v>0</v>
      </c>
    </row>
    <row r="66" spans="1:10" ht="16.5" customHeight="1" outlineLevel="1">
      <c r="A66" s="13"/>
      <c r="B66" s="12"/>
      <c r="C66" s="11"/>
      <c r="D66" s="15"/>
      <c r="E66" s="26"/>
      <c r="F66" s="8"/>
      <c r="G66" s="7"/>
      <c r="H66" s="6"/>
      <c r="I66" s="5">
        <f>H66*G66</f>
        <v>0</v>
      </c>
    </row>
    <row r="67" spans="1:10" ht="15" customHeight="1" outlineLevel="1">
      <c r="A67" s="25" t="s">
        <v>13</v>
      </c>
      <c r="B67" s="24"/>
      <c r="C67" s="23" t="s">
        <v>12</v>
      </c>
      <c r="D67" s="22"/>
      <c r="E67" s="21"/>
      <c r="F67" s="20"/>
      <c r="G67" s="19"/>
      <c r="H67" s="18"/>
      <c r="I67" s="17">
        <f>H67*G67</f>
        <v>0</v>
      </c>
    </row>
    <row r="68" spans="1:10" ht="16.5" customHeight="1" outlineLevel="1">
      <c r="A68" s="16"/>
      <c r="B68" s="12"/>
      <c r="C68" s="11"/>
      <c r="D68" t="s">
        <v>11</v>
      </c>
      <c r="E68" s="14"/>
      <c r="F68" s="8" t="s">
        <v>9</v>
      </c>
      <c r="G68" s="7">
        <v>1363.2</v>
      </c>
      <c r="H68" s="6"/>
      <c r="I68" s="5">
        <f>G68*H68</f>
        <v>0</v>
      </c>
    </row>
    <row r="69" spans="1:10" ht="16.5" customHeight="1" outlineLevel="1">
      <c r="A69" s="16"/>
      <c r="B69" s="12"/>
      <c r="C69" s="11"/>
      <c r="D69" t="s">
        <v>10</v>
      </c>
      <c r="E69" s="14"/>
      <c r="F69" s="8" t="s">
        <v>9</v>
      </c>
      <c r="G69" s="7">
        <v>673.25</v>
      </c>
      <c r="H69" s="6"/>
      <c r="I69" s="5">
        <f>G69*H69</f>
        <v>0</v>
      </c>
    </row>
    <row r="70" spans="1:10" ht="16.5" customHeight="1" outlineLevel="1">
      <c r="A70" s="13"/>
      <c r="B70" s="12"/>
      <c r="C70" s="11"/>
      <c r="D70" s="15"/>
      <c r="E70" s="26"/>
      <c r="F70" s="8"/>
      <c r="G70" s="7"/>
      <c r="H70" s="6"/>
      <c r="I70" s="5">
        <f>H70*G70</f>
        <v>0</v>
      </c>
    </row>
    <row r="71" spans="1:10" ht="15" customHeight="1" outlineLevel="1">
      <c r="A71" s="25" t="s">
        <v>8</v>
      </c>
      <c r="B71" s="24"/>
      <c r="C71" s="23" t="s">
        <v>7</v>
      </c>
      <c r="D71" s="22"/>
      <c r="E71" s="21"/>
      <c r="F71" s="20"/>
      <c r="G71" s="19"/>
      <c r="H71" s="18"/>
      <c r="I71" s="17">
        <f>H71*G71</f>
        <v>0</v>
      </c>
    </row>
    <row r="72" spans="1:10" ht="16.5" customHeight="1" outlineLevel="1">
      <c r="A72" s="16"/>
      <c r="B72" s="12"/>
      <c r="C72" s="11"/>
      <c r="D72" t="s">
        <v>6</v>
      </c>
      <c r="E72" s="14"/>
      <c r="F72" s="8" t="s">
        <v>3</v>
      </c>
      <c r="G72" s="7">
        <v>7.5</v>
      </c>
      <c r="H72" s="6"/>
      <c r="I72" s="5">
        <f>H72*G72</f>
        <v>0</v>
      </c>
    </row>
    <row r="73" spans="1:10" ht="16.5" customHeight="1" outlineLevel="1">
      <c r="A73" s="16"/>
      <c r="B73" s="12"/>
      <c r="C73" s="11"/>
      <c r="D73" t="s">
        <v>5</v>
      </c>
      <c r="E73" s="14"/>
      <c r="F73" s="8" t="s">
        <v>3</v>
      </c>
      <c r="G73" s="7">
        <v>7.5</v>
      </c>
      <c r="H73" s="6"/>
      <c r="I73" s="5">
        <f>G73*H73</f>
        <v>0</v>
      </c>
    </row>
    <row r="74" spans="1:10" ht="16.5" customHeight="1" outlineLevel="1">
      <c r="A74" s="16"/>
      <c r="B74" s="12"/>
      <c r="C74" s="11"/>
      <c r="D74" t="s">
        <v>4</v>
      </c>
      <c r="E74" s="14"/>
      <c r="F74" s="8" t="s">
        <v>3</v>
      </c>
      <c r="G74" s="7">
        <v>7.5</v>
      </c>
      <c r="H74" s="6"/>
      <c r="I74" s="5">
        <f>G74*H74</f>
        <v>0</v>
      </c>
    </row>
    <row r="75" spans="1:10" ht="16.5" customHeight="1" outlineLevel="1">
      <c r="A75" s="13"/>
      <c r="C75" s="11"/>
      <c r="D75" s="15"/>
      <c r="E75" s="14"/>
      <c r="F75" s="8"/>
      <c r="G75" s="7"/>
      <c r="H75" s="6"/>
      <c r="I75" s="5"/>
    </row>
    <row r="76" spans="1:10" ht="13.5" outlineLevel="1">
      <c r="A76" s="13"/>
      <c r="B76" s="12"/>
      <c r="C76" s="11"/>
      <c r="D76" s="10"/>
      <c r="E76" s="9"/>
      <c r="F76" s="8"/>
      <c r="G76" s="7"/>
      <c r="H76" s="6"/>
      <c r="I76" s="5"/>
    </row>
    <row r="77" spans="1:10" ht="21.75" customHeight="1">
      <c r="A77" s="60"/>
      <c r="B77" s="61"/>
      <c r="C77" s="61"/>
      <c r="D77" s="61"/>
      <c r="E77" s="62"/>
      <c r="F77" s="3" t="s">
        <v>2</v>
      </c>
      <c r="G77" s="3"/>
      <c r="H77" s="3"/>
      <c r="I77" s="2">
        <f>SUM(I19:I76)</f>
        <v>0</v>
      </c>
      <c r="J77" s="4"/>
    </row>
    <row r="78" spans="1:10" ht="21.75" customHeight="1">
      <c r="A78" s="63"/>
      <c r="B78" s="64"/>
      <c r="C78" s="64"/>
      <c r="D78" s="64"/>
      <c r="E78" s="65"/>
      <c r="F78" s="3" t="s">
        <v>1</v>
      </c>
      <c r="G78" s="3"/>
      <c r="H78" s="3"/>
      <c r="I78" s="2">
        <f>I77*0.2</f>
        <v>0</v>
      </c>
    </row>
    <row r="79" spans="1:10" ht="21.75" customHeight="1">
      <c r="A79" s="66"/>
      <c r="B79" s="67"/>
      <c r="C79" s="67"/>
      <c r="D79" s="67"/>
      <c r="E79" s="68"/>
      <c r="F79" s="3" t="s">
        <v>0</v>
      </c>
      <c r="G79" s="3"/>
      <c r="H79" s="3"/>
      <c r="I79" s="2">
        <f>I78+I77</f>
        <v>0</v>
      </c>
    </row>
  </sheetData>
  <mergeCells count="14">
    <mergeCell ref="I1:I4"/>
    <mergeCell ref="A1:E4"/>
    <mergeCell ref="F2:H4"/>
    <mergeCell ref="A5:E5"/>
    <mergeCell ref="A18:I18"/>
    <mergeCell ref="A77:E79"/>
    <mergeCell ref="A6:E6"/>
    <mergeCell ref="F6:H6"/>
    <mergeCell ref="B12:E12"/>
    <mergeCell ref="B11:E11"/>
    <mergeCell ref="B16:E16"/>
    <mergeCell ref="B15:E15"/>
    <mergeCell ref="B14:E14"/>
    <mergeCell ref="B13:E13"/>
  </mergeCells>
  <printOptions horizontalCentered="1"/>
  <pageMargins left="0.39370078740157483" right="0.39370078740157483" top="0.59055118110236227" bottom="0.59055118110236227" header="0.39370078740157483" footer="0.39370078740157483"/>
  <pageSetup paperSize="9" scale="85" orientation="portrait" r:id="rId1"/>
  <headerFooter alignWithMargins="0">
    <oddFooter>&amp;RLot &amp;A -Page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2</vt:i4>
      </vt:variant>
    </vt:vector>
  </HeadingPairs>
  <TitlesOfParts>
    <vt:vector size="3" baseType="lpstr">
      <vt:lpstr>LOT 04 FAC</vt:lpstr>
      <vt:lpstr>'LOT 04 FAC'!Impression_des_titres</vt:lpstr>
      <vt:lpstr>'LOT 04 FAC'!Zone_d_impression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Jérôme Debailleul</dc:creator>
  <cp:lastModifiedBy>Laurent Lacanau</cp:lastModifiedBy>
  <dcterms:created xsi:type="dcterms:W3CDTF">2025-03-17T10:20:47Z</dcterms:created>
  <dcterms:modified xsi:type="dcterms:W3CDTF">2025-03-17T16:10:16Z</dcterms:modified>
</cp:coreProperties>
</file>